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ra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</font>
    <font>
      <b val="1"/>
      <color rgb="001F4E79"/>
    </font>
  </fonts>
  <fills count="3">
    <fill>
      <patternFill/>
    </fill>
    <fill>
      <patternFill patternType="gray125"/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3" fontId="0" fillId="2" borderId="1" pivotButton="0" quotePrefix="0" xfId="0"/>
    <xf numFmtId="3" fontId="4" fillId="0" borderId="1" pivotButton="0" quotePrefix="0" xfId="0"/>
    <xf numFmtId="164" fontId="0" fillId="2" borderId="1" pivotButton="0" quotePrefix="0" xfId="0"/>
    <xf numFmtId="1" fontId="0" fillId="2" borderId="1" pivotButton="0" quotePrefix="0" xfId="0"/>
    <xf numFmtId="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1" t="inlineStr">
        <is>
          <t>Seller Finance / Wrap Calculator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Sale price</t>
        </is>
      </c>
      <c r="B4" s="4" t="n">
        <v>0</v>
      </c>
    </row>
    <row r="5">
      <c r="A5" s="3" t="inlineStr">
        <is>
          <t>Buyer down payment</t>
        </is>
      </c>
      <c r="B5" s="4" t="n">
        <v>0</v>
      </c>
    </row>
    <row r="6">
      <c r="A6" s="3" t="inlineStr">
        <is>
          <t>Wrap note amount</t>
        </is>
      </c>
      <c r="B6" s="5">
        <f>B4-B5</f>
        <v/>
      </c>
    </row>
    <row r="7">
      <c r="A7" s="3" t="inlineStr">
        <is>
          <t>Wrap interest rate %</t>
        </is>
      </c>
      <c r="B7" s="6" t="n">
        <v>0.08</v>
      </c>
    </row>
    <row r="8">
      <c r="A8" s="3" t="inlineStr">
        <is>
          <t>Wrap term (years)</t>
        </is>
      </c>
      <c r="B8" s="7" t="n">
        <v>30</v>
      </c>
    </row>
    <row r="9">
      <c r="A9" s="3" t="inlineStr">
        <is>
          <t>Buyer monthly payment (P&amp;I)</t>
        </is>
      </c>
      <c r="B9" s="8">
        <f>IF(B6=0,0,-PMT(B7/12,B8*12,B6))</f>
        <v/>
      </c>
    </row>
    <row r="10">
      <c r="A10" s="3" t="inlineStr">
        <is>
          <t>Underlying loan balance</t>
        </is>
      </c>
      <c r="B10" s="4" t="n">
        <v>0</v>
      </c>
    </row>
    <row r="11">
      <c r="A11" s="3" t="inlineStr">
        <is>
          <t>Underlying monthly payment</t>
        </is>
      </c>
      <c r="B11" s="4" t="n">
        <v>0</v>
      </c>
    </row>
    <row r="12">
      <c r="A12" s="3" t="inlineStr">
        <is>
          <t>Monthly spread</t>
        </is>
      </c>
      <c r="B12" s="8">
        <f>B9-B11</f>
        <v/>
      </c>
    </row>
    <row r="13">
      <c r="A13" s="3" t="inlineStr">
        <is>
          <t>Annual spread</t>
        </is>
      </c>
      <c r="B13" s="5">
        <f>B12*12</f>
        <v/>
      </c>
    </row>
    <row r="14">
      <c r="A14" s="3" t="inlineStr">
        <is>
          <t>Your cost basis (purchase + rehab)</t>
        </is>
      </c>
      <c r="B14" s="4" t="n">
        <v>0</v>
      </c>
    </row>
    <row r="15">
      <c r="A15" s="3" t="inlineStr">
        <is>
          <t>Cash at close (down − your basis owed)</t>
        </is>
      </c>
      <c r="B15" s="5">
        <f>B5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2026-06-07T19:36:03Z</dcterms:created>
  <dcterms:modified xmlns:dcterms="http://purl.org/dc/terms/" xmlns:xsi="http://www.w3.org/2001/XMLSchema-instance" xsi:type="dcterms:W3CDTF">2026-06-07T19:36:03Z</dcterms:modified>
</cp:coreProperties>
</file>